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'Лист1'!$A$1:$N$81</definedName>
  </definedNames>
  <calcPr fullCalcOnLoad="1"/>
</workbook>
</file>

<file path=xl/sharedStrings.xml><?xml version="1.0" encoding="utf-8"?>
<sst xmlns="http://schemas.openxmlformats.org/spreadsheetml/2006/main" count="109" uniqueCount="75">
  <si>
    <t>в том числе</t>
  </si>
  <si>
    <t>очередной</t>
  </si>
  <si>
    <t>финансовый</t>
  </si>
  <si>
    <t>год</t>
  </si>
  <si>
    <t>первый год</t>
  </si>
  <si>
    <t>планового</t>
  </si>
  <si>
    <t>периода</t>
  </si>
  <si>
    <t>второй год</t>
  </si>
  <si>
    <t>Планируемый остаток средств</t>
  </si>
  <si>
    <t>на начало планируемого года</t>
  </si>
  <si>
    <t>Поступления, всего:</t>
  </si>
  <si>
    <t>в том числе:</t>
  </si>
  <si>
    <t>Субсидии на выполнении</t>
  </si>
  <si>
    <t>муниципального задания</t>
  </si>
  <si>
    <t>Целевые субсидии</t>
  </si>
  <si>
    <t>Услуга № 1</t>
  </si>
  <si>
    <t>х</t>
  </si>
  <si>
    <t>Услуга № 2</t>
  </si>
  <si>
    <t xml:space="preserve">Поступления от иной приносящей </t>
  </si>
  <si>
    <t>доход деятельности, всего:</t>
  </si>
  <si>
    <t>на конец планируемого года</t>
  </si>
  <si>
    <t>Выплаты, всего:</t>
  </si>
  <si>
    <t xml:space="preserve">Оплата труда и начисления на </t>
  </si>
  <si>
    <t>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</si>
  <si>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</si>
  <si>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</si>
  <si>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</si>
  <si>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</si>
  <si>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</si>
  <si>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</si>
  <si>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</si>
  <si>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</si>
  <si>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</si>
  <si>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</si>
  <si>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</si>
  <si>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</si>
  <si>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</si>
  <si>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активов</t>
  </si>
  <si>
    <t xml:space="preserve">Увеличение стоимости непроизводственных </t>
  </si>
  <si>
    <t>активов</t>
  </si>
  <si>
    <t>Увеличение стоимости материальных запасов</t>
  </si>
  <si>
    <t>Поступление финансовых активов, всего</t>
  </si>
  <si>
    <t xml:space="preserve">Увеличение стоимости ценных бумаг, кроме </t>
  </si>
  <si>
    <t>акций и иных форм участия в капитале</t>
  </si>
  <si>
    <t>Иные выплаты, не запрещённые законом</t>
  </si>
  <si>
    <t>Российской Федерации</t>
  </si>
  <si>
    <t>Справочно:</t>
  </si>
  <si>
    <t>Объём публичных обязательств,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</si>
  <si>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</si>
  <si>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</si>
  <si>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</si>
  <si>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(подпись)</t>
  </si>
  <si>
    <t>(расшифровка подписи)</t>
  </si>
  <si>
    <t>Главный бухгалтер муниципального бюджетного</t>
  </si>
  <si>
    <t>Исполнитель</t>
  </si>
  <si>
    <t>тел. ____________</t>
  </si>
  <si>
    <t xml:space="preserve">         Наименование показателя</t>
  </si>
  <si>
    <t xml:space="preserve">Бюджетные инвестиции </t>
  </si>
  <si>
    <t>Поступления от оказания муниципальным бюджетным(автономным) учреждением услуг(выполнения работ), предоставление которых для физических и юридических лиц осуществлается на платной основе,всего:</t>
  </si>
  <si>
    <t>Классификации операции сектора государственного управления</t>
  </si>
  <si>
    <t>операции по лицевым счетам, открытым в отделениях Управления Федерального казначейства по Улётовскому району Забайкальского края</t>
  </si>
  <si>
    <t xml:space="preserve">операции по счетам, открытых в кредитных организациях </t>
  </si>
  <si>
    <t>III. Показатели по поступлениям и выплатам учреждения 2014 г.</t>
  </si>
  <si>
    <t>Всего                                                                                                                                                            операции по лицевым счетам, открытыми в органах Федерального казначейства</t>
  </si>
  <si>
    <t>всего</t>
  </si>
  <si>
    <t>краев.субс. Школа</t>
  </si>
  <si>
    <t>краев.субс. Детский сад</t>
  </si>
  <si>
    <t>местный бюджет школа</t>
  </si>
  <si>
    <t>местный бюджет детский сад</t>
  </si>
  <si>
    <t>краев.субс.  Вознаграждение за класс.рук-во</t>
  </si>
  <si>
    <t>Пособие по соц.помощи населению</t>
  </si>
  <si>
    <t>Транспортные услуги</t>
  </si>
  <si>
    <t>Калашникова Т.Н.</t>
  </si>
  <si>
    <t>Дармограева О.Г.</t>
  </si>
  <si>
    <t>МОУ ТАТАУРОВСКАЯ  ООШ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</si>
</sst>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75" zoomScaleNormal="75" zoomScalePageLayoutView="0" workbookViewId="0" topLeftCell="G26">
      <selection activeCell="H20" sqref="H20"/>
    </sheetView>
  </sheetViews>
  <sheetFormatPr defaultColWidth="9.00390625" defaultRowHeight="12.75"/>
  <cols>
    <col min="1" max="1" width="53.00390625" style="0" customWidth="1"/>
    <col min="2" max="2" width="12.25390625" style="0" customWidth="1"/>
    <col min="3" max="5" width="17.00390625" style="0" customWidth="1"/>
    <col min="6" max="6" width="18.625" style="0" customWidth="1"/>
    <col min="7" max="8" width="15.75390625" style="0" customWidth="1"/>
    <col min="9" max="9" width="15.625" style="0" customWidth="1"/>
    <col min="10" max="10" width="16.00390625" style="0" customWidth="1"/>
    <col min="11" max="11" width="15.75390625" style="0" customWidth="1"/>
    <col min="12" max="12" width="16.625" style="0" customWidth="1"/>
    <col min="13" max="13" width="16.125" style="0" customWidth="1"/>
    <col min="14" max="14" width="16.75390625" style="0" customWidth="1"/>
  </cols>
  <sheetData>
    <row r="1" spans="2:9" ht="12.75">
      <c r="B1" s="23" t="s">
        <v>74</v>
      </c>
      <c r="C1" s="23"/>
      <c r="D1" s="23"/>
      <c r="E1" s="23"/>
      <c r="F1" s="23"/>
      <c r="G1" s="23"/>
      <c r="H1" s="23"/>
      <c r="I1" s="23"/>
    </row>
    <row r="2" spans="2:9" ht="18">
      <c r="B2" s="58" t="s">
        <v>62</v>
      </c>
      <c r="C2" s="23"/>
      <c r="D2" s="23"/>
      <c r="E2" s="23"/>
      <c r="F2" s="23"/>
      <c r="G2" s="23"/>
      <c r="H2" s="23"/>
      <c r="I2" s="23"/>
    </row>
    <row r="4" spans="1:14" ht="12.75">
      <c r="A4" s="52" t="s">
        <v>56</v>
      </c>
      <c r="B4" s="55" t="s">
        <v>59</v>
      </c>
      <c r="C4" s="46" t="s">
        <v>63</v>
      </c>
      <c r="D4" s="47"/>
      <c r="E4" s="47"/>
      <c r="F4" s="47"/>
      <c r="G4" s="47"/>
      <c r="H4" s="48"/>
      <c r="I4" s="38" t="s">
        <v>0</v>
      </c>
      <c r="J4" s="39"/>
      <c r="K4" s="39"/>
      <c r="L4" s="39"/>
      <c r="M4" s="39"/>
      <c r="N4" s="40"/>
    </row>
    <row r="5" spans="1:19" ht="45.75" customHeight="1">
      <c r="A5" s="53"/>
      <c r="B5" s="56"/>
      <c r="C5" s="49"/>
      <c r="D5" s="50"/>
      <c r="E5" s="50"/>
      <c r="F5" s="50"/>
      <c r="G5" s="50"/>
      <c r="H5" s="51"/>
      <c r="I5" s="41" t="s">
        <v>60</v>
      </c>
      <c r="J5" s="42"/>
      <c r="K5" s="43"/>
      <c r="L5" s="35" t="s">
        <v>61</v>
      </c>
      <c r="M5" s="36"/>
      <c r="N5" s="37"/>
      <c r="O5" s="2"/>
      <c r="P5" s="2"/>
      <c r="Q5" s="2"/>
      <c r="R5" s="2"/>
      <c r="S5" s="2"/>
    </row>
    <row r="6" spans="1:19" ht="12" customHeight="1">
      <c r="A6" s="53"/>
      <c r="B6" s="56"/>
      <c r="C6" s="26" t="s">
        <v>64</v>
      </c>
      <c r="D6" s="29" t="s">
        <v>65</v>
      </c>
      <c r="E6" s="29" t="s">
        <v>66</v>
      </c>
      <c r="F6" s="32" t="s">
        <v>69</v>
      </c>
      <c r="G6" s="32" t="s">
        <v>67</v>
      </c>
      <c r="H6" s="32" t="s">
        <v>68</v>
      </c>
      <c r="I6" s="4" t="s">
        <v>1</v>
      </c>
      <c r="J6" s="4" t="s">
        <v>4</v>
      </c>
      <c r="K6" s="4" t="s">
        <v>7</v>
      </c>
      <c r="L6" s="4" t="s">
        <v>1</v>
      </c>
      <c r="M6" s="4" t="s">
        <v>4</v>
      </c>
      <c r="N6" s="4" t="s">
        <v>7</v>
      </c>
      <c r="O6" s="2"/>
      <c r="P6" s="2"/>
      <c r="Q6" s="2"/>
      <c r="R6" s="2"/>
      <c r="S6" s="2"/>
    </row>
    <row r="7" spans="1:19" ht="15">
      <c r="A7" s="53"/>
      <c r="B7" s="56"/>
      <c r="C7" s="27"/>
      <c r="D7" s="30"/>
      <c r="E7" s="30"/>
      <c r="F7" s="33"/>
      <c r="G7" s="33"/>
      <c r="H7" s="33"/>
      <c r="I7" s="12" t="s">
        <v>2</v>
      </c>
      <c r="J7" s="12" t="s">
        <v>5</v>
      </c>
      <c r="K7" s="12" t="s">
        <v>5</v>
      </c>
      <c r="L7" s="12" t="s">
        <v>2</v>
      </c>
      <c r="M7" s="12" t="s">
        <v>5</v>
      </c>
      <c r="N7" s="12" t="s">
        <v>5</v>
      </c>
      <c r="O7" s="2"/>
      <c r="P7" s="2"/>
      <c r="Q7" s="2"/>
      <c r="R7" s="2"/>
      <c r="S7" s="2"/>
    </row>
    <row r="8" spans="1:19" ht="12" customHeight="1">
      <c r="A8" s="54"/>
      <c r="B8" s="57"/>
      <c r="C8" s="28"/>
      <c r="D8" s="31"/>
      <c r="E8" s="31"/>
      <c r="F8" s="34"/>
      <c r="G8" s="34"/>
      <c r="H8" s="34"/>
      <c r="I8" s="7" t="s">
        <v>3</v>
      </c>
      <c r="J8" s="7" t="s">
        <v>6</v>
      </c>
      <c r="K8" s="7" t="s">
        <v>6</v>
      </c>
      <c r="L8" s="7" t="s">
        <v>3</v>
      </c>
      <c r="M8" s="7" t="s">
        <v>6</v>
      </c>
      <c r="N8" s="7" t="s">
        <v>6</v>
      </c>
      <c r="O8" s="2"/>
      <c r="P8" s="2"/>
      <c r="Q8" s="2"/>
      <c r="R8" s="2"/>
      <c r="S8" s="2"/>
    </row>
    <row r="9" spans="1:19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2"/>
      <c r="P9" s="2"/>
      <c r="Q9" s="2"/>
      <c r="R9" s="2"/>
      <c r="S9" s="2"/>
    </row>
    <row r="10" spans="1:19" ht="15">
      <c r="A10" s="3" t="s">
        <v>8</v>
      </c>
      <c r="B10" s="24" t="s">
        <v>16</v>
      </c>
      <c r="C10" s="24">
        <f>D10+F10+G10+H10</f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</row>
    <row r="11" spans="1:19" ht="15">
      <c r="A11" s="6" t="s">
        <v>9</v>
      </c>
      <c r="B11" s="25"/>
      <c r="C11" s="25"/>
      <c r="D11" s="25"/>
      <c r="E11" s="25"/>
      <c r="F11" s="25"/>
      <c r="G11" s="25"/>
      <c r="H11" s="25"/>
      <c r="I11" s="8"/>
      <c r="J11" s="8"/>
      <c r="K11" s="8"/>
      <c r="L11" s="8"/>
      <c r="M11" s="8"/>
      <c r="N11" s="8"/>
      <c r="O11" s="2"/>
      <c r="P11" s="2"/>
      <c r="Q11" s="2"/>
      <c r="R11" s="2"/>
      <c r="S11" s="2"/>
    </row>
    <row r="12" spans="1:19" ht="15.75">
      <c r="A12" s="9" t="s">
        <v>10</v>
      </c>
      <c r="B12" s="10" t="s">
        <v>16</v>
      </c>
      <c r="C12" s="21">
        <f>D12+E12+F12+G12+H12</f>
        <v>10390050</v>
      </c>
      <c r="D12" s="21">
        <f>D14+D20</f>
        <v>6895710</v>
      </c>
      <c r="E12" s="21">
        <f>E14+E20</f>
        <v>1258900</v>
      </c>
      <c r="F12" s="21">
        <f>F14+F20</f>
        <v>156240</v>
      </c>
      <c r="G12" s="21">
        <f>G14+G20</f>
        <v>1270000</v>
      </c>
      <c r="H12" s="21">
        <f>H14+H20</f>
        <v>809200</v>
      </c>
      <c r="I12" s="11"/>
      <c r="J12" s="11"/>
      <c r="K12" s="11"/>
      <c r="L12" s="11"/>
      <c r="M12" s="11"/>
      <c r="N12" s="11"/>
      <c r="O12" s="2"/>
      <c r="P12" s="2"/>
      <c r="Q12" s="2"/>
      <c r="R12" s="2"/>
      <c r="S12" s="2"/>
    </row>
    <row r="13" spans="1:19" ht="15">
      <c r="A13" s="11" t="s">
        <v>11</v>
      </c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1"/>
      <c r="N13" s="11"/>
      <c r="O13" s="2"/>
      <c r="P13" s="2"/>
      <c r="Q13" s="2"/>
      <c r="R13" s="2"/>
      <c r="S13" s="2"/>
    </row>
    <row r="14" spans="1:19" ht="15">
      <c r="A14" s="5" t="s">
        <v>12</v>
      </c>
      <c r="B14" s="24" t="s">
        <v>16</v>
      </c>
      <c r="C14" s="24">
        <f>D14+E14+F14+G14+H14</f>
        <v>10178850</v>
      </c>
      <c r="D14" s="24">
        <v>6895710</v>
      </c>
      <c r="E14" s="24">
        <v>1258900</v>
      </c>
      <c r="F14" s="24">
        <v>156240</v>
      </c>
      <c r="G14" s="24">
        <v>1270000</v>
      </c>
      <c r="H14" s="24">
        <v>598000</v>
      </c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</row>
    <row r="15" spans="1:19" ht="15">
      <c r="A15" s="8" t="s">
        <v>13</v>
      </c>
      <c r="B15" s="25"/>
      <c r="C15" s="25"/>
      <c r="D15" s="25"/>
      <c r="E15" s="25"/>
      <c r="F15" s="25"/>
      <c r="G15" s="25"/>
      <c r="H15" s="25"/>
      <c r="I15" s="8"/>
      <c r="J15" s="8"/>
      <c r="K15" s="8"/>
      <c r="L15" s="8"/>
      <c r="M15" s="8"/>
      <c r="N15" s="8"/>
      <c r="O15" s="2"/>
      <c r="P15" s="2"/>
      <c r="Q15" s="2"/>
      <c r="R15" s="2"/>
      <c r="S15" s="2"/>
    </row>
    <row r="16" spans="1:19" ht="15">
      <c r="A16" s="11" t="s">
        <v>14</v>
      </c>
      <c r="B16" s="10"/>
      <c r="C16" s="10"/>
      <c r="D16" s="10"/>
      <c r="E16" s="10"/>
      <c r="F16" s="10"/>
      <c r="G16" s="10"/>
      <c r="H16" s="10"/>
      <c r="I16" s="11"/>
      <c r="J16" s="11"/>
      <c r="K16" s="11"/>
      <c r="L16" s="11"/>
      <c r="M16" s="11"/>
      <c r="N16" s="11"/>
      <c r="O16" s="2"/>
      <c r="P16" s="2"/>
      <c r="Q16" s="2"/>
      <c r="R16" s="2"/>
      <c r="S16" s="2"/>
    </row>
    <row r="17" spans="1:19" ht="17.25" customHeight="1">
      <c r="A17" s="11" t="s">
        <v>57</v>
      </c>
      <c r="B17" s="10"/>
      <c r="C17" s="10"/>
      <c r="D17" s="10"/>
      <c r="E17" s="10"/>
      <c r="F17" s="10"/>
      <c r="G17" s="10"/>
      <c r="H17" s="10"/>
      <c r="I17" s="11"/>
      <c r="J17" s="11"/>
      <c r="K17" s="11"/>
      <c r="L17" s="11"/>
      <c r="M17" s="11"/>
      <c r="N17" s="11"/>
      <c r="O17" s="2"/>
      <c r="P17" s="2"/>
      <c r="Q17" s="2"/>
      <c r="R17" s="2"/>
      <c r="S17" s="2"/>
    </row>
    <row r="18" spans="1:19" ht="75">
      <c r="A18" s="20" t="s">
        <v>58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</row>
    <row r="19" spans="1:19" ht="15">
      <c r="A19" s="11" t="s">
        <v>11</v>
      </c>
      <c r="B19" s="10"/>
      <c r="C19" s="10"/>
      <c r="D19" s="10"/>
      <c r="E19" s="10"/>
      <c r="F19" s="10"/>
      <c r="G19" s="10"/>
      <c r="H19" s="10"/>
      <c r="I19" s="11"/>
      <c r="J19" s="11"/>
      <c r="K19" s="11"/>
      <c r="L19" s="11"/>
      <c r="M19" s="13"/>
      <c r="N19" s="11"/>
      <c r="O19" s="2"/>
      <c r="P19" s="2"/>
      <c r="Q19" s="2"/>
      <c r="R19" s="2"/>
      <c r="S19" s="2"/>
    </row>
    <row r="20" spans="1:19" ht="15">
      <c r="A20" s="11" t="s">
        <v>15</v>
      </c>
      <c r="B20" s="10" t="s">
        <v>16</v>
      </c>
      <c r="C20" s="10">
        <v>211200</v>
      </c>
      <c r="D20" s="10"/>
      <c r="E20" s="10"/>
      <c r="F20" s="10"/>
      <c r="G20" s="10"/>
      <c r="H20" s="10">
        <f>1100*24*10*0.8</f>
        <v>211200</v>
      </c>
      <c r="I20" s="11"/>
      <c r="J20" s="11"/>
      <c r="K20" s="11"/>
      <c r="L20" s="8"/>
      <c r="M20" s="11"/>
      <c r="N20" s="11"/>
      <c r="O20" s="2"/>
      <c r="P20" s="2"/>
      <c r="Q20" s="2"/>
      <c r="R20" s="2"/>
      <c r="S20" s="2"/>
    </row>
    <row r="21" spans="1:19" ht="15">
      <c r="A21" s="11" t="s">
        <v>17</v>
      </c>
      <c r="B21" s="11"/>
      <c r="C21" s="10"/>
      <c r="D21" s="10"/>
      <c r="E21" s="10"/>
      <c r="F21" s="10"/>
      <c r="G21" s="10"/>
      <c r="H21" s="10"/>
      <c r="I21" s="11"/>
      <c r="J21" s="11"/>
      <c r="K21" s="11"/>
      <c r="L21" s="11"/>
      <c r="M21" s="11"/>
      <c r="N21" s="11"/>
      <c r="O21" s="2"/>
      <c r="P21" s="2"/>
      <c r="Q21" s="2"/>
      <c r="R21" s="2"/>
      <c r="S21" s="2"/>
    </row>
    <row r="22" spans="1:19" ht="15">
      <c r="A22" s="5" t="s">
        <v>18</v>
      </c>
      <c r="B22" s="24" t="s">
        <v>16</v>
      </c>
      <c r="C22" s="24"/>
      <c r="D22" s="24"/>
      <c r="E22" s="24"/>
      <c r="F22" s="24"/>
      <c r="G22" s="24"/>
      <c r="H22" s="24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</row>
    <row r="23" spans="1:19" ht="15">
      <c r="A23" s="8" t="s">
        <v>19</v>
      </c>
      <c r="B23" s="25"/>
      <c r="C23" s="25"/>
      <c r="D23" s="25"/>
      <c r="E23" s="25"/>
      <c r="F23" s="25"/>
      <c r="G23" s="25"/>
      <c r="H23" s="25"/>
      <c r="I23" s="8"/>
      <c r="J23" s="8"/>
      <c r="K23" s="8"/>
      <c r="L23" s="8"/>
      <c r="M23" s="8"/>
      <c r="N23" s="8"/>
      <c r="O23" s="2"/>
      <c r="P23" s="2"/>
      <c r="Q23" s="2"/>
      <c r="R23" s="2"/>
      <c r="S23" s="2"/>
    </row>
    <row r="24" spans="1:19" ht="15">
      <c r="A24" s="5" t="s">
        <v>18</v>
      </c>
      <c r="B24" s="24" t="s">
        <v>16</v>
      </c>
      <c r="C24" s="24"/>
      <c r="D24" s="24"/>
      <c r="E24" s="24"/>
      <c r="F24" s="24"/>
      <c r="G24" s="24"/>
      <c r="H24" s="24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</row>
    <row r="25" spans="1:19" ht="15">
      <c r="A25" s="8" t="s">
        <v>19</v>
      </c>
      <c r="B25" s="25"/>
      <c r="C25" s="25"/>
      <c r="D25" s="25"/>
      <c r="E25" s="25"/>
      <c r="F25" s="25"/>
      <c r="G25" s="25"/>
      <c r="H25" s="25"/>
      <c r="I25" s="8"/>
      <c r="J25" s="8"/>
      <c r="K25" s="8"/>
      <c r="L25" s="8"/>
      <c r="M25" s="8"/>
      <c r="N25" s="8"/>
      <c r="O25" s="2"/>
      <c r="P25" s="2"/>
      <c r="Q25" s="2"/>
      <c r="R25" s="2"/>
      <c r="S25" s="2"/>
    </row>
    <row r="26" spans="1:19" ht="15">
      <c r="A26" s="11" t="s">
        <v>11</v>
      </c>
      <c r="B26" s="10" t="s">
        <v>16</v>
      </c>
      <c r="C26" s="10"/>
      <c r="D26" s="10"/>
      <c r="E26" s="10"/>
      <c r="F26" s="10"/>
      <c r="G26" s="10"/>
      <c r="H26" s="10"/>
      <c r="I26" s="11"/>
      <c r="J26" s="11"/>
      <c r="K26" s="11"/>
      <c r="L26" s="11"/>
      <c r="M26" s="11"/>
      <c r="N26" s="11"/>
      <c r="O26" s="2"/>
      <c r="P26" s="2"/>
      <c r="Q26" s="2"/>
      <c r="R26" s="2"/>
      <c r="S26" s="2"/>
    </row>
    <row r="27" spans="1:19" ht="15">
      <c r="A27" s="5" t="s">
        <v>8</v>
      </c>
      <c r="B27" s="24" t="s">
        <v>16</v>
      </c>
      <c r="C27" s="24"/>
      <c r="D27" s="24"/>
      <c r="E27" s="24"/>
      <c r="F27" s="24"/>
      <c r="G27" s="24"/>
      <c r="H27" s="24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</row>
    <row r="28" spans="1:19" ht="15">
      <c r="A28" s="8" t="s">
        <v>20</v>
      </c>
      <c r="B28" s="25"/>
      <c r="C28" s="25"/>
      <c r="D28" s="25"/>
      <c r="E28" s="25"/>
      <c r="F28" s="25"/>
      <c r="G28" s="25"/>
      <c r="H28" s="25"/>
      <c r="I28" s="8"/>
      <c r="J28" s="8"/>
      <c r="K28" s="8"/>
      <c r="L28" s="8"/>
      <c r="M28" s="8"/>
      <c r="N28" s="8"/>
      <c r="O28" s="2"/>
      <c r="P28" s="2"/>
      <c r="Q28" s="2"/>
      <c r="R28" s="2"/>
      <c r="S28" s="2"/>
    </row>
    <row r="29" spans="1:19" ht="15.75">
      <c r="A29" s="9" t="s">
        <v>21</v>
      </c>
      <c r="B29" s="10"/>
      <c r="C29" s="21">
        <f>D29+E29+F29+G29+H29</f>
        <v>10390050</v>
      </c>
      <c r="D29" s="21">
        <f>D31+D37+D47</f>
        <v>6895710</v>
      </c>
      <c r="E29" s="21">
        <f>E31+E37+E47</f>
        <v>1258900</v>
      </c>
      <c r="F29" s="21">
        <f>F31+F37+F47</f>
        <v>156240</v>
      </c>
      <c r="G29" s="21">
        <f>G31+G37+G47</f>
        <v>1270000</v>
      </c>
      <c r="H29" s="21">
        <f>H31+H37+H47</f>
        <v>809200</v>
      </c>
      <c r="I29" s="11"/>
      <c r="J29" s="11"/>
      <c r="K29" s="11"/>
      <c r="L29" s="11"/>
      <c r="M29" s="11"/>
      <c r="N29" s="11"/>
      <c r="O29" s="2"/>
      <c r="P29" s="2"/>
      <c r="Q29" s="2"/>
      <c r="R29" s="2"/>
      <c r="S29" s="2"/>
    </row>
    <row r="30" spans="1:19" ht="15">
      <c r="A30" s="11" t="s">
        <v>11</v>
      </c>
      <c r="B30" s="10"/>
      <c r="C30" s="10"/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2"/>
      <c r="P30" s="2"/>
      <c r="Q30" s="2"/>
      <c r="R30" s="2"/>
      <c r="S30" s="2"/>
    </row>
    <row r="31" spans="1:14" ht="15">
      <c r="A31" s="14" t="s">
        <v>22</v>
      </c>
      <c r="B31" s="24">
        <v>210</v>
      </c>
      <c r="C31" s="24">
        <f>D31+E31+F31+G31+H31</f>
        <v>8810640</v>
      </c>
      <c r="D31" s="24">
        <f>D34+D35+D36</f>
        <v>6396700</v>
      </c>
      <c r="E31" s="24">
        <f>E34+E35+E36</f>
        <v>1214200</v>
      </c>
      <c r="F31" s="24">
        <f>F34+F35+F36</f>
        <v>156240</v>
      </c>
      <c r="G31" s="24">
        <f>G34+G35+G36</f>
        <v>586000</v>
      </c>
      <c r="H31" s="24">
        <f>H34+H35+H36</f>
        <v>457500</v>
      </c>
      <c r="I31" s="5"/>
      <c r="J31" s="5"/>
      <c r="K31" s="5"/>
      <c r="L31" s="5"/>
      <c r="M31" s="5"/>
      <c r="N31" s="5"/>
    </row>
    <row r="32" spans="1:14" ht="15">
      <c r="A32" s="15" t="s">
        <v>23</v>
      </c>
      <c r="B32" s="25"/>
      <c r="C32" s="25"/>
      <c r="D32" s="25"/>
      <c r="E32" s="25"/>
      <c r="F32" s="25"/>
      <c r="G32" s="25"/>
      <c r="H32" s="25"/>
      <c r="I32" s="8"/>
      <c r="J32" s="8"/>
      <c r="K32" s="8"/>
      <c r="L32" s="8"/>
      <c r="M32" s="8"/>
      <c r="N32" s="8"/>
    </row>
    <row r="33" spans="1:14" ht="15">
      <c r="A33" s="16" t="s">
        <v>24</v>
      </c>
      <c r="B33" s="10"/>
      <c r="C33" s="10"/>
      <c r="D33" s="10"/>
      <c r="E33" s="10"/>
      <c r="F33" s="10"/>
      <c r="G33" s="10"/>
      <c r="H33" s="10"/>
      <c r="I33" s="11"/>
      <c r="J33" s="11"/>
      <c r="K33" s="11"/>
      <c r="L33" s="11"/>
      <c r="M33" s="11"/>
      <c r="N33" s="11"/>
    </row>
    <row r="34" spans="1:14" ht="15">
      <c r="A34" s="16" t="s">
        <v>25</v>
      </c>
      <c r="B34" s="10">
        <v>211</v>
      </c>
      <c r="C34" s="10">
        <f>D34+E34+F34+H34+G34</f>
        <v>6700600</v>
      </c>
      <c r="D34" s="10">
        <v>4913000</v>
      </c>
      <c r="E34" s="10">
        <v>932600</v>
      </c>
      <c r="F34" s="10">
        <v>120000</v>
      </c>
      <c r="G34" s="10">
        <v>450000</v>
      </c>
      <c r="H34" s="10">
        <v>285000</v>
      </c>
      <c r="I34" s="11"/>
      <c r="J34" s="11"/>
      <c r="K34" s="11"/>
      <c r="L34" s="11"/>
      <c r="M34" s="11"/>
      <c r="N34" s="11"/>
    </row>
    <row r="35" spans="1:14" ht="15">
      <c r="A35" s="16" t="s">
        <v>26</v>
      </c>
      <c r="B35" s="10">
        <v>212</v>
      </c>
      <c r="C35" s="10">
        <f aca="true" t="shared" si="0" ref="C35:C50">D35+E35+F35+H35+G35</f>
        <v>0</v>
      </c>
      <c r="D35" s="10"/>
      <c r="E35" s="10"/>
      <c r="F35" s="10"/>
      <c r="G35" s="10"/>
      <c r="H35" s="10"/>
      <c r="I35" s="11"/>
      <c r="J35" s="11"/>
      <c r="K35" s="11"/>
      <c r="L35" s="11"/>
      <c r="M35" s="11"/>
      <c r="N35" s="11"/>
    </row>
    <row r="36" spans="1:14" ht="15">
      <c r="A36" s="16" t="s">
        <v>27</v>
      </c>
      <c r="B36" s="10">
        <v>213</v>
      </c>
      <c r="C36" s="10">
        <f t="shared" si="0"/>
        <v>2110040</v>
      </c>
      <c r="D36" s="10">
        <v>1483700</v>
      </c>
      <c r="E36" s="10">
        <v>281600</v>
      </c>
      <c r="F36" s="10">
        <v>36240</v>
      </c>
      <c r="G36" s="10">
        <v>136000</v>
      </c>
      <c r="H36" s="10">
        <v>172500</v>
      </c>
      <c r="I36" s="11"/>
      <c r="J36" s="11"/>
      <c r="K36" s="11"/>
      <c r="L36" s="11"/>
      <c r="M36" s="11"/>
      <c r="N36" s="11"/>
    </row>
    <row r="37" spans="1:14" ht="15">
      <c r="A37" s="16" t="s">
        <v>28</v>
      </c>
      <c r="B37" s="10">
        <v>220</v>
      </c>
      <c r="C37" s="10">
        <f>D37+E37+F37+H37+G37</f>
        <v>501650</v>
      </c>
      <c r="D37" s="10">
        <f>D38+D39+D41+D42+D43+D44+D45+D46+D40</f>
        <v>65650</v>
      </c>
      <c r="E37" s="10">
        <f>E38+E39+E41+E42+E43+E44+E45+E46+E40</f>
        <v>0</v>
      </c>
      <c r="F37" s="10">
        <f>F38+F39+F41+F42+F43+F44+F45+F46+F40</f>
        <v>0</v>
      </c>
      <c r="G37" s="10">
        <f>G38+G39+G41+G42+G43+G44+G45+G46+G40</f>
        <v>434000</v>
      </c>
      <c r="H37" s="10">
        <f>H38+H39+H41+H42+H43+H44+H45+H46+H40</f>
        <v>2000</v>
      </c>
      <c r="I37" s="11"/>
      <c r="J37" s="11"/>
      <c r="K37" s="11"/>
      <c r="L37" s="11"/>
      <c r="M37" s="11"/>
      <c r="N37" s="11"/>
    </row>
    <row r="38" spans="1:14" ht="15">
      <c r="A38" s="16" t="s">
        <v>24</v>
      </c>
      <c r="B38" s="10"/>
      <c r="C38" s="10">
        <f t="shared" si="0"/>
        <v>0</v>
      </c>
      <c r="D38" s="10"/>
      <c r="E38" s="10"/>
      <c r="F38" s="10"/>
      <c r="G38" s="10"/>
      <c r="H38" s="10"/>
      <c r="I38" s="11"/>
      <c r="J38" s="11"/>
      <c r="K38" s="11"/>
      <c r="L38" s="11"/>
      <c r="M38" s="11"/>
      <c r="N38" s="11"/>
    </row>
    <row r="39" spans="1:14" ht="15">
      <c r="A39" s="16" t="s">
        <v>29</v>
      </c>
      <c r="B39" s="10">
        <v>221</v>
      </c>
      <c r="C39" s="10">
        <f t="shared" si="0"/>
        <v>6000</v>
      </c>
      <c r="D39" s="10"/>
      <c r="E39" s="10"/>
      <c r="F39" s="10"/>
      <c r="G39" s="10">
        <v>4000</v>
      </c>
      <c r="H39" s="10">
        <v>2000</v>
      </c>
      <c r="I39" s="11"/>
      <c r="J39" s="11"/>
      <c r="K39" s="11"/>
      <c r="L39" s="11"/>
      <c r="M39" s="11"/>
      <c r="N39" s="11"/>
    </row>
    <row r="40" spans="1:14" ht="15">
      <c r="A40" s="16" t="s">
        <v>71</v>
      </c>
      <c r="B40" s="10">
        <v>222</v>
      </c>
      <c r="C40" s="10">
        <f t="shared" si="0"/>
        <v>50000</v>
      </c>
      <c r="D40" s="10"/>
      <c r="E40" s="10"/>
      <c r="F40" s="10"/>
      <c r="G40" s="10">
        <v>50000</v>
      </c>
      <c r="H40" s="10"/>
      <c r="I40" s="11"/>
      <c r="J40" s="11"/>
      <c r="K40" s="11"/>
      <c r="L40" s="11"/>
      <c r="M40" s="11"/>
      <c r="N40" s="11"/>
    </row>
    <row r="41" spans="1:14" ht="15">
      <c r="A41" s="16" t="s">
        <v>30</v>
      </c>
      <c r="B41" s="10">
        <v>223</v>
      </c>
      <c r="C41" s="10">
        <f t="shared" si="0"/>
        <v>300000</v>
      </c>
      <c r="D41" s="10"/>
      <c r="E41" s="10"/>
      <c r="F41" s="10"/>
      <c r="G41" s="10">
        <v>300000</v>
      </c>
      <c r="H41" s="10"/>
      <c r="I41" s="11"/>
      <c r="J41" s="11"/>
      <c r="K41" s="11"/>
      <c r="L41" s="11"/>
      <c r="M41" s="11"/>
      <c r="N41" s="11"/>
    </row>
    <row r="42" spans="1:14" ht="15">
      <c r="A42" s="16" t="s">
        <v>31</v>
      </c>
      <c r="B42" s="10">
        <v>224</v>
      </c>
      <c r="C42" s="10">
        <f t="shared" si="0"/>
        <v>0</v>
      </c>
      <c r="D42" s="10"/>
      <c r="E42" s="10"/>
      <c r="F42" s="10"/>
      <c r="G42" s="10"/>
      <c r="H42" s="10"/>
      <c r="I42" s="11"/>
      <c r="J42" s="11"/>
      <c r="K42" s="11"/>
      <c r="L42" s="11"/>
      <c r="M42" s="11"/>
      <c r="N42" s="11"/>
    </row>
    <row r="43" spans="1:14" ht="15">
      <c r="A43" s="16" t="s">
        <v>32</v>
      </c>
      <c r="B43" s="10">
        <v>225</v>
      </c>
      <c r="C43" s="10">
        <f t="shared" si="0"/>
        <v>0</v>
      </c>
      <c r="D43" s="10"/>
      <c r="E43" s="10"/>
      <c r="F43" s="10"/>
      <c r="G43" s="10"/>
      <c r="H43" s="10"/>
      <c r="I43" s="11"/>
      <c r="J43" s="11"/>
      <c r="K43" s="11"/>
      <c r="L43" s="11"/>
      <c r="M43" s="11"/>
      <c r="N43" s="11"/>
    </row>
    <row r="44" spans="1:14" ht="15">
      <c r="A44" s="16" t="s">
        <v>33</v>
      </c>
      <c r="B44" s="10">
        <v>226</v>
      </c>
      <c r="C44" s="10">
        <f t="shared" si="0"/>
        <v>80650</v>
      </c>
      <c r="D44" s="10">
        <v>650</v>
      </c>
      <c r="E44" s="10"/>
      <c r="F44" s="10"/>
      <c r="G44" s="10">
        <v>80000</v>
      </c>
      <c r="H44" s="10"/>
      <c r="I44" s="11"/>
      <c r="J44" s="11"/>
      <c r="K44" s="11"/>
      <c r="L44" s="11"/>
      <c r="M44" s="11"/>
      <c r="N44" s="11"/>
    </row>
    <row r="45" spans="1:14" ht="15">
      <c r="A45" s="16" t="s">
        <v>70</v>
      </c>
      <c r="B45" s="10">
        <v>262</v>
      </c>
      <c r="C45" s="10">
        <f t="shared" si="0"/>
        <v>65000</v>
      </c>
      <c r="D45" s="10">
        <v>65000</v>
      </c>
      <c r="E45" s="10"/>
      <c r="F45" s="10"/>
      <c r="G45" s="10"/>
      <c r="H45" s="10"/>
      <c r="I45" s="11"/>
      <c r="J45" s="11"/>
      <c r="K45" s="11"/>
      <c r="L45" s="11"/>
      <c r="M45" s="11"/>
      <c r="N45" s="11"/>
    </row>
    <row r="46" spans="1:14" ht="15">
      <c r="A46" s="16" t="s">
        <v>34</v>
      </c>
      <c r="B46" s="10">
        <v>290</v>
      </c>
      <c r="C46" s="10">
        <f t="shared" si="0"/>
        <v>0</v>
      </c>
      <c r="D46" s="10"/>
      <c r="E46" s="10"/>
      <c r="F46" s="10"/>
      <c r="G46" s="10"/>
      <c r="H46" s="10"/>
      <c r="I46" s="11"/>
      <c r="J46" s="11"/>
      <c r="K46" s="11"/>
      <c r="L46" s="11"/>
      <c r="M46" s="11"/>
      <c r="N46" s="11"/>
    </row>
    <row r="47" spans="1:14" ht="15">
      <c r="A47" s="16" t="s">
        <v>35</v>
      </c>
      <c r="B47" s="10">
        <v>300</v>
      </c>
      <c r="C47" s="10">
        <f t="shared" si="0"/>
        <v>1077760</v>
      </c>
      <c r="D47" s="10">
        <f>D49+D53</f>
        <v>433360</v>
      </c>
      <c r="E47" s="10">
        <f>E49+E53</f>
        <v>44700</v>
      </c>
      <c r="F47" s="10">
        <f>F49+F53</f>
        <v>0</v>
      </c>
      <c r="G47" s="10">
        <f>G49+G53</f>
        <v>250000</v>
      </c>
      <c r="H47" s="10">
        <f>H49+H53</f>
        <v>349700</v>
      </c>
      <c r="I47" s="11"/>
      <c r="J47" s="11"/>
      <c r="K47" s="11"/>
      <c r="L47" s="11"/>
      <c r="M47" s="11"/>
      <c r="N47" s="11"/>
    </row>
    <row r="48" spans="1:14" ht="15">
      <c r="A48" s="16" t="s">
        <v>24</v>
      </c>
      <c r="B48" s="11"/>
      <c r="C48" s="10">
        <f t="shared" si="0"/>
        <v>0</v>
      </c>
      <c r="D48" s="10"/>
      <c r="E48" s="10"/>
      <c r="F48" s="10"/>
      <c r="G48" s="10"/>
      <c r="H48" s="10"/>
      <c r="I48" s="11"/>
      <c r="J48" s="11"/>
      <c r="K48" s="11"/>
      <c r="L48" s="11"/>
      <c r="M48" s="11"/>
      <c r="N48" s="11"/>
    </row>
    <row r="49" spans="1:14" ht="15">
      <c r="A49" s="16" t="s">
        <v>36</v>
      </c>
      <c r="B49" s="10">
        <v>310</v>
      </c>
      <c r="C49" s="10">
        <f t="shared" si="0"/>
        <v>234000</v>
      </c>
      <c r="D49" s="10">
        <v>139300</v>
      </c>
      <c r="E49" s="10">
        <v>44700</v>
      </c>
      <c r="F49" s="10"/>
      <c r="G49" s="10"/>
      <c r="H49" s="10">
        <v>50000</v>
      </c>
      <c r="I49" s="11"/>
      <c r="J49" s="11"/>
      <c r="K49" s="11"/>
      <c r="L49" s="11"/>
      <c r="M49" s="11"/>
      <c r="N49" s="11"/>
    </row>
    <row r="50" spans="1:14" ht="15">
      <c r="A50" s="16" t="s">
        <v>37</v>
      </c>
      <c r="B50" s="10">
        <v>320</v>
      </c>
      <c r="C50" s="10">
        <f t="shared" si="0"/>
        <v>0</v>
      </c>
      <c r="D50" s="10"/>
      <c r="E50" s="10"/>
      <c r="F50" s="10"/>
      <c r="G50" s="10"/>
      <c r="H50" s="10"/>
      <c r="I50" s="11"/>
      <c r="J50" s="11"/>
      <c r="K50" s="11"/>
      <c r="L50" s="11"/>
      <c r="M50" s="11"/>
      <c r="N50" s="11"/>
    </row>
    <row r="51" spans="1:14" ht="15">
      <c r="A51" s="14" t="s">
        <v>38</v>
      </c>
      <c r="B51" s="4"/>
      <c r="C51" s="4"/>
      <c r="D51" s="4"/>
      <c r="E51" s="4"/>
      <c r="F51" s="4"/>
      <c r="G51" s="4"/>
      <c r="H51" s="4"/>
      <c r="I51" s="5"/>
      <c r="J51" s="5"/>
      <c r="K51" s="5"/>
      <c r="L51" s="5"/>
      <c r="M51" s="5"/>
      <c r="N51" s="5"/>
    </row>
    <row r="52" spans="1:14" ht="15">
      <c r="A52" s="15" t="s">
        <v>39</v>
      </c>
      <c r="B52" s="7">
        <v>330</v>
      </c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</row>
    <row r="53" spans="1:14" ht="15">
      <c r="A53" s="16" t="s">
        <v>40</v>
      </c>
      <c r="B53" s="10">
        <v>340</v>
      </c>
      <c r="C53" s="10">
        <f>D53+E53+F53+G53+H53</f>
        <v>843760</v>
      </c>
      <c r="D53" s="10">
        <f>164700+129360</f>
        <v>294060</v>
      </c>
      <c r="E53" s="10"/>
      <c r="F53" s="10"/>
      <c r="G53" s="10">
        <v>250000</v>
      </c>
      <c r="H53" s="10">
        <v>299700</v>
      </c>
      <c r="I53" s="11"/>
      <c r="J53" s="11"/>
      <c r="K53" s="11"/>
      <c r="L53" s="11"/>
      <c r="M53" s="11"/>
      <c r="N53" s="11"/>
    </row>
    <row r="54" spans="1:14" ht="15">
      <c r="A54" s="16" t="s">
        <v>41</v>
      </c>
      <c r="B54" s="10">
        <v>500</v>
      </c>
      <c r="C54" s="10"/>
      <c r="D54" s="10"/>
      <c r="E54" s="10"/>
      <c r="F54" s="10"/>
      <c r="G54" s="10"/>
      <c r="H54" s="10"/>
      <c r="I54" s="11"/>
      <c r="J54" s="11"/>
      <c r="K54" s="11"/>
      <c r="L54" s="11"/>
      <c r="M54" s="11"/>
      <c r="N54" s="11"/>
    </row>
    <row r="55" spans="1:14" ht="15">
      <c r="A55" s="16" t="s">
        <v>24</v>
      </c>
      <c r="B55" s="10"/>
      <c r="C55" s="10"/>
      <c r="D55" s="10"/>
      <c r="E55" s="10"/>
      <c r="F55" s="10"/>
      <c r="G55" s="10"/>
      <c r="H55" s="10"/>
      <c r="I55" s="11"/>
      <c r="J55" s="11"/>
      <c r="K55" s="11"/>
      <c r="L55" s="11"/>
      <c r="M55" s="11"/>
      <c r="N55" s="11"/>
    </row>
    <row r="56" spans="1:14" ht="15">
      <c r="A56" s="14" t="s">
        <v>42</v>
      </c>
      <c r="B56" s="4"/>
      <c r="C56" s="4"/>
      <c r="D56" s="4"/>
      <c r="E56" s="4"/>
      <c r="F56" s="4"/>
      <c r="G56" s="4"/>
      <c r="H56" s="4"/>
      <c r="I56" s="5"/>
      <c r="J56" s="5"/>
      <c r="K56" s="5"/>
      <c r="L56" s="5"/>
      <c r="M56" s="5"/>
      <c r="N56" s="5"/>
    </row>
    <row r="57" spans="1:14" ht="15">
      <c r="A57" s="15" t="s">
        <v>43</v>
      </c>
      <c r="B57" s="7">
        <v>520</v>
      </c>
      <c r="C57" s="7"/>
      <c r="D57" s="7"/>
      <c r="E57" s="7"/>
      <c r="F57" s="7"/>
      <c r="G57" s="7"/>
      <c r="H57" s="7"/>
      <c r="I57" s="8"/>
      <c r="J57" s="8"/>
      <c r="K57" s="8"/>
      <c r="L57" s="8"/>
      <c r="M57" s="8"/>
      <c r="N57" s="8"/>
    </row>
    <row r="58" spans="1:14" ht="15">
      <c r="A58" s="14" t="s">
        <v>44</v>
      </c>
      <c r="B58" s="4"/>
      <c r="C58" s="4"/>
      <c r="D58" s="4"/>
      <c r="E58" s="4"/>
      <c r="F58" s="4"/>
      <c r="G58" s="4"/>
      <c r="H58" s="4"/>
      <c r="I58" s="5"/>
      <c r="J58" s="44"/>
      <c r="K58" s="5"/>
      <c r="L58" s="5"/>
      <c r="M58" s="5"/>
      <c r="N58" s="5"/>
    </row>
    <row r="59" spans="1:14" ht="15">
      <c r="A59" s="15" t="s">
        <v>45</v>
      </c>
      <c r="B59" s="7"/>
      <c r="C59" s="7"/>
      <c r="D59" s="7"/>
      <c r="E59" s="7"/>
      <c r="F59" s="7"/>
      <c r="G59" s="7"/>
      <c r="H59" s="7"/>
      <c r="I59" s="8"/>
      <c r="J59" s="45"/>
      <c r="K59" s="8"/>
      <c r="L59" s="8"/>
      <c r="M59" s="8"/>
      <c r="N59" s="8"/>
    </row>
    <row r="60" spans="1:14" ht="15">
      <c r="A60" s="17" t="s">
        <v>46</v>
      </c>
      <c r="B60" s="10"/>
      <c r="C60" s="10"/>
      <c r="D60" s="10"/>
      <c r="E60" s="10"/>
      <c r="F60" s="10"/>
      <c r="G60" s="10"/>
      <c r="H60" s="10"/>
      <c r="I60" s="11"/>
      <c r="J60" s="11"/>
      <c r="K60" s="11"/>
      <c r="L60" s="11"/>
      <c r="M60" s="11"/>
      <c r="N60" s="11"/>
    </row>
    <row r="61" spans="1:14" ht="15">
      <c r="A61" s="16" t="s">
        <v>47</v>
      </c>
      <c r="B61" s="10" t="s">
        <v>16</v>
      </c>
      <c r="C61" s="10"/>
      <c r="D61" s="10"/>
      <c r="E61" s="10"/>
      <c r="F61" s="10"/>
      <c r="G61" s="10"/>
      <c r="H61" s="10"/>
      <c r="I61" s="11"/>
      <c r="J61" s="11"/>
      <c r="K61" s="11"/>
      <c r="L61" s="11"/>
      <c r="M61" s="11"/>
      <c r="N61" s="11"/>
    </row>
    <row r="62" spans="1:14" ht="15">
      <c r="A62" s="19" t="s">
        <v>48</v>
      </c>
      <c r="B62" s="1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9" t="s">
        <v>49</v>
      </c>
      <c r="B63" s="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9" t="s">
        <v>50</v>
      </c>
      <c r="B64" s="22" t="s">
        <v>72</v>
      </c>
      <c r="C64" s="22"/>
      <c r="D64" s="22"/>
      <c r="E64" s="22"/>
      <c r="F64" s="22"/>
      <c r="G64" s="22"/>
      <c r="H64" s="22"/>
      <c r="I64" s="22"/>
      <c r="J64" s="22"/>
      <c r="K64" s="22"/>
      <c r="L64" s="1"/>
      <c r="M64" s="1"/>
      <c r="N64" s="1"/>
    </row>
    <row r="65" spans="1:14" ht="15">
      <c r="A65" s="1"/>
      <c r="B65" s="18"/>
      <c r="C65" s="1" t="s">
        <v>51</v>
      </c>
      <c r="D65" s="1"/>
      <c r="E65" s="1"/>
      <c r="F65" s="1"/>
      <c r="G65" s="1"/>
      <c r="H65" s="1"/>
      <c r="I65" s="1" t="s">
        <v>52</v>
      </c>
      <c r="J65" s="1"/>
      <c r="K65" s="1"/>
      <c r="L65" s="1"/>
      <c r="M65" s="1"/>
      <c r="N65" s="1"/>
    </row>
    <row r="66" spans="1:14" ht="15">
      <c r="A66" s="19" t="s">
        <v>53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9" t="s">
        <v>49</v>
      </c>
      <c r="B67" s="22" t="s">
        <v>73</v>
      </c>
      <c r="C67" s="22"/>
      <c r="D67" s="22"/>
      <c r="E67" s="22"/>
      <c r="F67" s="22"/>
      <c r="G67" s="22"/>
      <c r="H67" s="22"/>
      <c r="I67" s="22"/>
      <c r="J67" s="22"/>
      <c r="K67" s="22"/>
      <c r="L67" s="1"/>
      <c r="M67" s="1"/>
      <c r="N67" s="1"/>
    </row>
    <row r="68" spans="1:14" ht="15">
      <c r="A68" s="1"/>
      <c r="B68" s="1"/>
      <c r="C68" s="1" t="s">
        <v>51</v>
      </c>
      <c r="D68" s="1"/>
      <c r="E68" s="1"/>
      <c r="F68" s="1"/>
      <c r="G68" s="1"/>
      <c r="H68" s="1"/>
      <c r="I68" s="1" t="s">
        <v>52</v>
      </c>
      <c r="J68" s="1"/>
      <c r="K68" s="1"/>
      <c r="L68" s="1"/>
      <c r="M68" s="1"/>
      <c r="N68" s="1"/>
    </row>
    <row r="69" spans="1:14" ht="15">
      <c r="A69" s="1" t="s">
        <v>54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 t="s">
        <v>55</v>
      </c>
      <c r="B70" s="22" t="s">
        <v>73</v>
      </c>
      <c r="C70" s="22"/>
      <c r="D70" s="22"/>
      <c r="E70" s="22"/>
      <c r="F70" s="22"/>
      <c r="G70" s="22"/>
      <c r="H70" s="22"/>
      <c r="I70" s="22"/>
      <c r="J70" s="22"/>
      <c r="K70" s="22"/>
      <c r="L70" s="1"/>
      <c r="M70" s="1"/>
      <c r="N70" s="1"/>
    </row>
    <row r="71" spans="1:14" ht="15">
      <c r="A71" s="1"/>
      <c r="B71" s="1"/>
      <c r="C71" s="1" t="s">
        <v>51</v>
      </c>
      <c r="D71" s="1"/>
      <c r="E71" s="1"/>
      <c r="F71" s="1"/>
      <c r="G71" s="1"/>
      <c r="H71" s="1"/>
      <c r="I71" s="1" t="s">
        <v>52</v>
      </c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sheetProtection/>
  <mergeCells count="60">
    <mergeCell ref="J58:J59"/>
    <mergeCell ref="C4:H5"/>
    <mergeCell ref="A4:A8"/>
    <mergeCell ref="B4:B8"/>
    <mergeCell ref="B2:I2"/>
    <mergeCell ref="F6:F8"/>
    <mergeCell ref="B10:B11"/>
    <mergeCell ref="C10:C11"/>
    <mergeCell ref="D10:D11"/>
    <mergeCell ref="L5:N5"/>
    <mergeCell ref="I4:N4"/>
    <mergeCell ref="I5:K5"/>
    <mergeCell ref="E10:E11"/>
    <mergeCell ref="F10:F11"/>
    <mergeCell ref="G10:G11"/>
    <mergeCell ref="H10:H11"/>
    <mergeCell ref="B64:K64"/>
    <mergeCell ref="C6:C8"/>
    <mergeCell ref="D6:D8"/>
    <mergeCell ref="E6:E8"/>
    <mergeCell ref="G6:G8"/>
    <mergeCell ref="H6:H8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B27:B28"/>
    <mergeCell ref="C27:C28"/>
    <mergeCell ref="D27:D28"/>
    <mergeCell ref="E27:E28"/>
    <mergeCell ref="F22:F23"/>
    <mergeCell ref="G22:G23"/>
    <mergeCell ref="D22:D23"/>
    <mergeCell ref="E22:E23"/>
    <mergeCell ref="F27:F28"/>
    <mergeCell ref="G27:G28"/>
    <mergeCell ref="H27:H28"/>
    <mergeCell ref="B14:B15"/>
    <mergeCell ref="C14:C15"/>
    <mergeCell ref="D14:D15"/>
    <mergeCell ref="E14:E15"/>
    <mergeCell ref="F14:F15"/>
    <mergeCell ref="G14:G15"/>
    <mergeCell ref="H14:H15"/>
    <mergeCell ref="B70:K70"/>
    <mergeCell ref="B1:I1"/>
    <mergeCell ref="F31:F32"/>
    <mergeCell ref="G31:G32"/>
    <mergeCell ref="H31:H32"/>
    <mergeCell ref="B67:K67"/>
    <mergeCell ref="B31:B32"/>
    <mergeCell ref="C31:C32"/>
    <mergeCell ref="D31:D32"/>
    <mergeCell ref="E31:E32"/>
  </mergeCells>
  <printOptions/>
  <pageMargins left="0.5905511811023623" right="0.5905511811023623" top="0" bottom="0" header="0.5118110236220472" footer="0.5118110236220472"/>
  <pageSetup fitToHeight="1000" horizontalDpi="600" verticalDpi="600" orientation="landscape" paperSize="9" scale="50" r:id="rId1"/>
  <rowBreaks count="1" manualBreakCount="1">
    <brk id="7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</cp:lastModifiedBy>
  <cp:lastPrinted>2014-02-24T02:01:41Z</cp:lastPrinted>
  <dcterms:created xsi:type="dcterms:W3CDTF">2012-03-12T00:50:21Z</dcterms:created>
  <dcterms:modified xsi:type="dcterms:W3CDTF">2014-02-24T02:02:20Z</dcterms:modified>
  <cp:category/>
  <cp:version/>
  <cp:contentType/>
  <cp:contentStatus/>
</cp:coreProperties>
</file>